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17\"/>
    </mc:Choice>
  </mc:AlternateContent>
  <xr:revisionPtr revIDLastSave="0" documentId="13_ncr:1_{65FD9255-8E8D-4365-B03F-95DB738ACD4F}" xr6:coauthVersionLast="47" xr6:coauthVersionMax="47" xr10:uidLastSave="{00000000-0000-0000-0000-000000000000}"/>
  <bookViews>
    <workbookView xWindow="7455" yWindow="-15675" windowWidth="19770" windowHeight="14745" xr2:uid="{00000000-000D-0000-FFFF-FFFF00000000}"/>
  </bookViews>
  <sheets>
    <sheet name="LOT 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3" i="1" l="1"/>
  <c r="R23" i="1"/>
  <c r="K23" i="1"/>
  <c r="P23" i="1"/>
  <c r="Q23" i="1" s="1"/>
  <c r="K27" i="1" l="1"/>
  <c r="K29" i="1" s="1"/>
  <c r="Q27" i="1"/>
  <c r="Q29" i="1" s="1"/>
  <c r="S23" i="1"/>
  <c r="S27" i="1" l="1"/>
  <c r="S29" i="1" s="1"/>
</calcChain>
</file>

<file path=xl/sharedStrings.xml><?xml version="1.0" encoding="utf-8"?>
<sst xmlns="http://schemas.openxmlformats.org/spreadsheetml/2006/main" count="56" uniqueCount="56">
  <si>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</si>
  <si>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</si>
  <si>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</si>
  <si>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</si>
  <si>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</si>
  <si>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</si>
  <si>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</si>
  <si>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</si>
  <si>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</si>
  <si>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</si>
  <si>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</si>
  <si>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</si>
  <si>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</si>
  <si>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</si>
  <si>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</si>
  <si>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</si>
  <si>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</si>
  <si>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</si>
  <si>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</si>
  <si>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</si>
  <si>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</si>
  <si>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</si>
  <si>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</si>
  <si>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</si>
  <si>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</si>
  <si>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</si>
  <si>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</si>
  <si>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</si>
  <si>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</si>
  <si>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</si>
  <si>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</si>
  <si>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</si>
  <si>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</si>
  <si>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</si>
  <si>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</si>
  <si>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</si>
  <si>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</si>
  <si>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</si>
  <si>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</si>
  <si>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</si>
  <si>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</si>
  <si>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</si>
  <si>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</si>
  <si>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</si>
  <si>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</si>
  <si>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</si>
  <si>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</si>
  <si>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</si>
  <si>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</si>
  <si>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</si>
  <si>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</si>
  <si>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</si>
  <si>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</si>
  <si>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r>
      <t>OFERTA PREU ADJUDICACIO PROVEÏDOR</t>
    </r>
    <r>
      <rPr>
        <b/>
        <u/>
        <sz val="14"/>
        <rFont val="Calibri"/>
        <family val="2"/>
        <scheme val="minor"/>
      </rPr>
      <t xml:space="preserve"> </t>
    </r>
  </si>
  <si>
    <t xml:space="preserve"> ACM 25/932</t>
  </si>
  <si>
    <t>Cànula lacrimal corbada 26G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</si>
</sst>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51" fillId="65" borderId="44" xfId="0" applyFont="1" applyFill="1" applyBorder="1" applyAlignment="1" applyProtection="1">
      <alignment horizontal="center" vertical="center" wrapText="1"/>
    </xf>
    <xf numFmtId="0" fontId="51" fillId="65" borderId="45" xfId="0" applyFont="1" applyFill="1" applyBorder="1" applyAlignment="1" applyProtection="1">
      <alignment horizontal="center" vertical="center" wrapText="1"/>
    </xf>
    <xf numFmtId="0" fontId="51" fillId="65" borderId="46" xfId="0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473504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6" zoomScale="70" zoomScaleNormal="70" workbookViewId="0">
      <selection activeCell="A25" sqref="A25:G27"/>
    </sheetView>
  </sheetViews>
  <sheetFormatPr defaultRowHeight="14.4" x14ac:dyDescent="0.3"/>
  <cols>
    <col min="1" max="1" width="1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6.1093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1" t="s">
        <v>18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7" t="s">
        <v>9</v>
      </c>
      <c r="B10" s="137"/>
      <c r="C10" s="137"/>
      <c r="D10" s="139" t="s">
        <v>52</v>
      </c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8" t="s">
        <v>10</v>
      </c>
      <c r="B11" s="138"/>
      <c r="C11" s="138"/>
      <c r="D11" s="51"/>
      <c r="E11" s="140" t="s">
        <v>54</v>
      </c>
      <c r="F11" s="140"/>
      <c r="G11" s="140"/>
      <c r="H11" s="140"/>
      <c r="I11" s="140"/>
      <c r="J11" s="140"/>
      <c r="K11" s="140"/>
      <c r="L11" s="140"/>
      <c r="M11" s="140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91" t="s">
        <v>34</v>
      </c>
      <c r="B12" s="92"/>
      <c r="C12" s="92"/>
      <c r="D12" s="92"/>
      <c r="E12" s="92"/>
      <c r="F12" s="92"/>
      <c r="G12" s="92"/>
      <c r="H12" s="92"/>
      <c r="I12" s="92"/>
      <c r="J12" s="93"/>
      <c r="K12" s="91" t="s">
        <v>11</v>
      </c>
      <c r="L12" s="92"/>
      <c r="M12" s="92"/>
      <c r="N12" s="92"/>
      <c r="O12" s="92"/>
      <c r="P12" s="92"/>
      <c r="Q12" s="92"/>
      <c r="R12" s="92"/>
      <c r="S12" s="93"/>
      <c r="W12" s="26"/>
      <c r="X12" s="26"/>
    </row>
    <row r="13" spans="1:26" s="28" customFormat="1" ht="39" customHeight="1" x14ac:dyDescent="0.3">
      <c r="A13" s="48" t="s">
        <v>35</v>
      </c>
      <c r="B13" s="132"/>
      <c r="C13" s="133"/>
      <c r="D13" s="133"/>
      <c r="E13" s="134"/>
      <c r="F13" s="27" t="s">
        <v>36</v>
      </c>
      <c r="G13" s="132"/>
      <c r="H13" s="133"/>
      <c r="I13" s="133"/>
      <c r="J13" s="135"/>
      <c r="K13" s="124" t="s">
        <v>12</v>
      </c>
      <c r="L13" s="126"/>
      <c r="M13" s="127"/>
      <c r="N13" s="127"/>
      <c r="O13" s="127"/>
      <c r="P13" s="127"/>
      <c r="Q13" s="127"/>
      <c r="R13" s="127"/>
      <c r="S13" s="128"/>
      <c r="W13" s="26"/>
    </row>
    <row r="14" spans="1:26" s="28" customFormat="1" ht="39" customHeight="1" x14ac:dyDescent="0.3">
      <c r="A14" s="45" t="s">
        <v>37</v>
      </c>
      <c r="B14" s="101"/>
      <c r="C14" s="102"/>
      <c r="D14" s="102"/>
      <c r="E14" s="103"/>
      <c r="F14" s="29" t="s">
        <v>38</v>
      </c>
      <c r="G14" s="101"/>
      <c r="H14" s="102"/>
      <c r="I14" s="102"/>
      <c r="J14" s="136"/>
      <c r="K14" s="125"/>
      <c r="L14" s="129"/>
      <c r="M14" s="130"/>
      <c r="N14" s="130"/>
      <c r="O14" s="130"/>
      <c r="P14" s="130"/>
      <c r="Q14" s="130"/>
      <c r="R14" s="130"/>
      <c r="S14" s="131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41"/>
      <c r="E15" s="142"/>
      <c r="F15" s="29" t="s">
        <v>39</v>
      </c>
      <c r="G15" s="101"/>
      <c r="H15" s="102"/>
      <c r="I15" s="102"/>
      <c r="J15" s="136"/>
      <c r="K15" s="30" t="s">
        <v>14</v>
      </c>
      <c r="L15" s="122"/>
      <c r="M15" s="122"/>
      <c r="N15" s="122"/>
      <c r="O15" s="122"/>
      <c r="P15" s="122"/>
      <c r="Q15" s="122"/>
      <c r="R15" s="122"/>
      <c r="S15" s="123"/>
      <c r="W15" s="26"/>
    </row>
    <row r="16" spans="1:26" s="28" customFormat="1" ht="39" customHeight="1" x14ac:dyDescent="0.3">
      <c r="A16" s="45" t="s">
        <v>40</v>
      </c>
      <c r="B16" s="101"/>
      <c r="C16" s="102"/>
      <c r="D16" s="102"/>
      <c r="E16" s="103"/>
      <c r="F16" s="32" t="s">
        <v>41</v>
      </c>
      <c r="G16" s="33" t="s">
        <v>42</v>
      </c>
      <c r="H16" s="46"/>
      <c r="I16" s="33" t="s">
        <v>16</v>
      </c>
      <c r="J16" s="77"/>
      <c r="K16" s="104" t="s">
        <v>43</v>
      </c>
      <c r="L16" s="97"/>
      <c r="M16" s="97"/>
      <c r="N16" s="97"/>
      <c r="O16" s="97"/>
      <c r="P16" s="97"/>
      <c r="Q16" s="97"/>
      <c r="R16" s="97"/>
      <c r="S16" s="98"/>
      <c r="W16" s="26"/>
    </row>
    <row r="17" spans="1:26" s="34" customFormat="1" ht="39" customHeight="1" thickBot="1" x14ac:dyDescent="0.35">
      <c r="A17" s="49" t="s">
        <v>17</v>
      </c>
      <c r="B17" s="106"/>
      <c r="C17" s="107"/>
      <c r="D17" s="107"/>
      <c r="E17" s="108"/>
      <c r="F17" s="50" t="s">
        <v>44</v>
      </c>
      <c r="G17" s="109"/>
      <c r="H17" s="110"/>
      <c r="I17" s="110"/>
      <c r="J17" s="111"/>
      <c r="K17" s="105"/>
      <c r="L17" s="99"/>
      <c r="M17" s="99"/>
      <c r="N17" s="99"/>
      <c r="O17" s="99"/>
      <c r="P17" s="99"/>
      <c r="Q17" s="99"/>
      <c r="R17" s="99"/>
      <c r="S17" s="100"/>
      <c r="W17" s="26"/>
    </row>
    <row r="18" spans="1:26" s="44" customFormat="1" ht="39" customHeight="1" thickBot="1" x14ac:dyDescent="0.3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7"/>
      <c r="Q18" s="47"/>
      <c r="R18" s="47"/>
      <c r="S18" s="47"/>
      <c r="W18" s="42"/>
    </row>
    <row r="19" spans="1:26" s="44" customFormat="1" ht="39" customHeight="1" thickBot="1" x14ac:dyDescent="0.35">
      <c r="A19" s="118" t="s">
        <v>53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20"/>
      <c r="W19" s="42"/>
    </row>
    <row r="20" spans="1:26" s="44" customFormat="1" ht="28.5" customHeight="1" thickBot="1" x14ac:dyDescent="0.35">
      <c r="A20" s="35"/>
      <c r="B20" s="36"/>
      <c r="C20" s="36"/>
      <c r="D20" s="36"/>
      <c r="E20" s="36"/>
      <c r="F20" s="37"/>
      <c r="G20" s="38"/>
      <c r="H20" s="38"/>
      <c r="I20" s="38"/>
      <c r="J20" s="41"/>
      <c r="K20" s="35"/>
      <c r="L20" s="41"/>
      <c r="M20" s="41"/>
      <c r="N20" s="41"/>
      <c r="O20" s="41"/>
      <c r="P20" s="47"/>
      <c r="Q20" s="47"/>
      <c r="R20" s="47"/>
      <c r="S20" s="47"/>
      <c r="W20" s="42"/>
    </row>
    <row r="21" spans="1:26" s="34" customFormat="1" ht="39" customHeight="1" thickBot="1" x14ac:dyDescent="0.35">
      <c r="A21" s="43"/>
      <c r="B21" s="43"/>
      <c r="C21" s="43"/>
      <c r="D21" s="43"/>
      <c r="E21" s="36"/>
      <c r="F21" s="37"/>
      <c r="G21" s="38"/>
      <c r="H21" s="38"/>
      <c r="I21" s="38"/>
      <c r="J21" s="41"/>
      <c r="K21" s="35"/>
      <c r="L21" s="38"/>
      <c r="M21" s="38"/>
      <c r="N21" s="38"/>
      <c r="O21" s="38"/>
      <c r="P21" s="114" t="s">
        <v>25</v>
      </c>
      <c r="Q21" s="115"/>
      <c r="R21" s="116" t="s">
        <v>26</v>
      </c>
      <c r="S21" s="117"/>
      <c r="W21" s="26"/>
    </row>
    <row r="22" spans="1:26" s="15" customFormat="1" ht="108" customHeight="1" x14ac:dyDescent="0.3">
      <c r="A22" s="56" t="s">
        <v>0</v>
      </c>
      <c r="B22" s="57" t="s">
        <v>46</v>
      </c>
      <c r="C22" s="112" t="s">
        <v>8</v>
      </c>
      <c r="D22" s="112"/>
      <c r="E22" s="58" t="s">
        <v>1</v>
      </c>
      <c r="F22" s="58" t="s">
        <v>2</v>
      </c>
      <c r="G22" s="59" t="s">
        <v>19</v>
      </c>
      <c r="H22" s="60" t="s">
        <v>45</v>
      </c>
      <c r="I22" s="60" t="s">
        <v>6</v>
      </c>
      <c r="J22" s="82" t="s">
        <v>33</v>
      </c>
      <c r="K22" s="61" t="s">
        <v>7</v>
      </c>
      <c r="L22" s="62" t="s">
        <v>50</v>
      </c>
      <c r="M22" s="58" t="s">
        <v>49</v>
      </c>
      <c r="N22" s="63" t="s">
        <v>3</v>
      </c>
      <c r="O22" s="64" t="s">
        <v>4</v>
      </c>
      <c r="P22" s="65" t="s">
        <v>27</v>
      </c>
      <c r="Q22" s="76" t="s">
        <v>5</v>
      </c>
      <c r="R22" s="75" t="s">
        <v>22</v>
      </c>
      <c r="S22" s="66" t="s">
        <v>21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67">
        <v>21</v>
      </c>
      <c r="B23" s="67">
        <v>2013127</v>
      </c>
      <c r="C23" s="113" t="s">
        <v>55</v>
      </c>
      <c r="D23" s="113"/>
      <c r="E23" s="68"/>
      <c r="F23" s="68"/>
      <c r="G23" s="69"/>
      <c r="H23" s="89">
        <v>1130</v>
      </c>
      <c r="I23" s="70" t="s">
        <v>20</v>
      </c>
      <c r="J23" s="90">
        <v>1</v>
      </c>
      <c r="K23" s="71">
        <f t="shared" ref="K23" si="0">H23*J23</f>
        <v>1130</v>
      </c>
      <c r="L23" s="72" t="e">
        <f t="shared" ref="L23" si="1">M23/G23</f>
        <v>#DIV/0!</v>
      </c>
      <c r="M23" s="73"/>
      <c r="N23" s="74"/>
      <c r="O23" s="78"/>
      <c r="P23" s="79">
        <f t="shared" ref="P23" si="2">M23*(1-O23)</f>
        <v>0</v>
      </c>
      <c r="Q23" s="79">
        <f t="shared" ref="Q23" si="3">IF(ISERROR(P23/G23),0,(P23/G23)*H23)</f>
        <v>0</v>
      </c>
      <c r="R23" s="80" t="e">
        <f t="shared" ref="R23" si="4">ROUNDUP((H23/G23),0)</f>
        <v>#DIV/0!</v>
      </c>
      <c r="S23" s="80" t="e">
        <f t="shared" ref="S23" si="5">R23*P23</f>
        <v>#DIV/0!</v>
      </c>
      <c r="T23" s="16"/>
      <c r="U23" s="16"/>
      <c r="V23" s="16"/>
      <c r="W23" s="16"/>
      <c r="X23" s="16"/>
      <c r="Y23" s="16"/>
      <c r="Z23" s="16"/>
    </row>
    <row r="24" spans="1:26" x14ac:dyDescent="0.3">
      <c r="A24" s="1"/>
      <c r="B24" s="1"/>
      <c r="C24" s="1"/>
      <c r="D24" s="1"/>
      <c r="E24" s="1"/>
      <c r="F24" s="1"/>
      <c r="G24" s="1"/>
      <c r="H24" s="1"/>
      <c r="I24" s="1"/>
      <c r="J24" s="8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96"/>
      <c r="B25" s="96"/>
      <c r="C25" s="96"/>
      <c r="D25" s="96"/>
      <c r="E25" s="96"/>
      <c r="F25" s="96"/>
      <c r="G25" s="96"/>
      <c r="H25" s="22"/>
      <c r="I25" s="1"/>
      <c r="J25" s="8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thickBot="1" x14ac:dyDescent="0.35">
      <c r="A26" s="96"/>
      <c r="B26" s="96"/>
      <c r="C26" s="96"/>
      <c r="D26" s="96"/>
      <c r="E26" s="96"/>
      <c r="F26" s="96"/>
      <c r="G26" s="96"/>
      <c r="H26" s="22"/>
      <c r="I26" s="23"/>
      <c r="J26" s="8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96"/>
      <c r="B27" s="96"/>
      <c r="C27" s="96"/>
      <c r="D27" s="96"/>
      <c r="E27" s="96"/>
      <c r="F27" s="96"/>
      <c r="G27" s="96"/>
      <c r="H27" s="22"/>
      <c r="I27" s="1"/>
      <c r="J27" s="83" t="s">
        <v>47</v>
      </c>
      <c r="K27" s="6">
        <f>SUM(K23:K26)</f>
        <v>1130</v>
      </c>
      <c r="L27" s="24"/>
      <c r="M27" s="1"/>
      <c r="N27" s="7"/>
      <c r="O27" s="7"/>
      <c r="P27" s="7"/>
      <c r="Q27" s="6">
        <f>SUM(Q23:Q26)</f>
        <v>0</v>
      </c>
      <c r="R27" s="1"/>
      <c r="S27" s="6" t="e">
        <f>SUM(S23:S23)</f>
        <v>#DIV/0!</v>
      </c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"/>
      <c r="B28" s="1"/>
      <c r="C28" s="1"/>
      <c r="D28" s="20"/>
      <c r="E28" s="21"/>
      <c r="F28" s="18"/>
      <c r="G28" s="19"/>
      <c r="H28" s="22"/>
      <c r="I28" s="1"/>
      <c r="J28" s="8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39"/>
      <c r="B29" s="39"/>
      <c r="C29" s="39"/>
      <c r="D29" s="39"/>
      <c r="E29" s="39"/>
      <c r="G29" s="40" t="s">
        <v>51</v>
      </c>
      <c r="J29" s="84"/>
      <c r="K29" s="6">
        <f>K27*2</f>
        <v>2260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8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9"/>
      <c r="B34" s="9"/>
      <c r="C34" s="9"/>
      <c r="D34" s="9"/>
      <c r="E34" s="9"/>
      <c r="F34" s="9"/>
      <c r="G34" s="9"/>
      <c r="H34" s="9"/>
      <c r="I34" s="9"/>
      <c r="J34" s="85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1" t="s">
        <v>32</v>
      </c>
      <c r="B35" s="11"/>
      <c r="C35" s="11"/>
      <c r="D35" s="11"/>
      <c r="E35" s="11"/>
      <c r="F35" s="11"/>
      <c r="G35" s="11"/>
      <c r="H35" s="11"/>
      <c r="I35" s="11"/>
      <c r="J35" s="55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85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24</v>
      </c>
      <c r="B37" s="11"/>
      <c r="C37" s="11"/>
      <c r="D37" s="11"/>
      <c r="E37" s="11"/>
      <c r="F37" s="11"/>
      <c r="G37" s="11"/>
      <c r="H37" s="55"/>
      <c r="I37" s="11"/>
      <c r="J37" s="55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/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2" t="s">
        <v>28</v>
      </c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29</v>
      </c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30</v>
      </c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55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94" t="s">
        <v>48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3"/>
      <c r="B46" s="13"/>
      <c r="C46" s="13"/>
      <c r="D46" s="13"/>
      <c r="E46" s="13"/>
      <c r="F46" s="13"/>
      <c r="G46" s="13"/>
      <c r="H46" s="13"/>
      <c r="I46" s="13"/>
      <c r="J46" s="86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94" t="s">
        <v>31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86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55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4"/>
      <c r="B50" s="14"/>
      <c r="C50" s="14"/>
      <c r="D50" s="14"/>
      <c r="E50" s="14"/>
      <c r="F50" s="14"/>
      <c r="G50" s="14"/>
      <c r="H50" s="14"/>
      <c r="I50" s="14"/>
      <c r="J50" s="87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3:Q21 D13:E21" name="Rango1_1"/>
  </protectedRanges>
  <mergeCells count="29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19:S19"/>
  </mergeCells>
  <pageMargins left="0.7" right="0.7" top="0.75" bottom="0.75" header="0.3" footer="0.3"/>
  <pageSetup paperSize="8" scale="54" fitToHeight="0" orientation="landscape" r:id="rId1"/>
  <ignoredErrors>
    <ignoredError sqref="R23:S23" evalError="1"/>
    <ignoredError sqref="L23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2025-10-15T10:06:22Z</dcterms:modified>
</cp:coreProperties>
</file>